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zolgáltatás\tagok\"/>
    </mc:Choice>
  </mc:AlternateContent>
  <bookViews>
    <workbookView xWindow="-120" yWindow="-120" windowWidth="29040" windowHeight="157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5" i="1"/>
  <c r="C20" i="1"/>
  <c r="C16" i="1"/>
</calcChain>
</file>

<file path=xl/sharedStrings.xml><?xml version="1.0" encoding="utf-8"?>
<sst xmlns="http://schemas.openxmlformats.org/spreadsheetml/2006/main" count="43" uniqueCount="24">
  <si>
    <t>ezer Ft</t>
  </si>
  <si>
    <t>Ft</t>
  </si>
  <si>
    <t>Átalányadózó egyéni vállalkozó esetében</t>
  </si>
  <si>
    <t>KATA-s vállalkozó esetében</t>
  </si>
  <si>
    <t>KIVA-s vállalkozó esetében</t>
  </si>
  <si>
    <t>Éves tagdíj kalkulát mértéke kedvezmények nélkül 3 millió forint feletti jövedelem esetén</t>
  </si>
  <si>
    <t>Évese tagdíj mértéke kedvezmények nélkül 3 millió forint feletti jövedelem esetén</t>
  </si>
  <si>
    <t>A tagdíj alapja azonos a helyi adókról szóló 1990. évi C. törvény 39. §-ában meghatározott helyi iparűzési adó alapjával. A tagdíj mértéke 3 millió Ft feletti éves nettó árbevétellel rendelkező egyéni és társas vállalkozások esetében a tagdíjalap 1,1 ezreléke.</t>
  </si>
  <si>
    <t>Kérjük, csak abban az esetben kezdje el a tagdíj kalkulátor használatát, amennyiben bevétele MEGHALADJA a 3 millió forintot.</t>
  </si>
  <si>
    <t>3 millió forint ALATTI bevétel esetén az éves tagdíj mértéke kedvezmények nélkül 6000 forint.</t>
  </si>
  <si>
    <t>(kitöltendő)</t>
  </si>
  <si>
    <r>
      <t xml:space="preserve">A </t>
    </r>
    <r>
      <rPr>
        <b/>
        <u/>
        <sz val="11"/>
        <color theme="1"/>
        <rFont val="Calibri"/>
        <family val="2"/>
        <charset val="238"/>
        <scheme val="minor"/>
      </rPr>
      <t>befizetett</t>
    </r>
    <r>
      <rPr>
        <b/>
        <sz val="11"/>
        <color theme="1"/>
        <rFont val="Calibri"/>
        <family val="2"/>
        <charset val="238"/>
        <scheme val="minor"/>
      </rPr>
      <t xml:space="preserve"> 5000 forintos kamarai hozzájárulás a tagdíjból kedvezményként levonásra kerül.
</t>
    </r>
    <r>
      <rPr>
        <i/>
        <sz val="11"/>
        <color theme="1"/>
        <rFont val="Calibri"/>
        <family val="2"/>
        <charset val="238"/>
        <scheme val="minor"/>
      </rPr>
      <t>Az kalkulátor által generált adatok tájékoztató jellegűek!</t>
    </r>
  </si>
  <si>
    <t>Társas és egyéni vállalkozások esetében</t>
  </si>
  <si>
    <r>
      <rPr>
        <b/>
        <sz val="11"/>
        <color theme="1"/>
        <rFont val="Calibri"/>
        <family val="2"/>
        <charset val="238"/>
        <scheme val="minor"/>
      </rPr>
      <t>Tagdíjszámítás részletes szabályai:</t>
    </r>
    <r>
      <rPr>
        <sz val="11"/>
        <color theme="1"/>
        <rFont val="Calibri"/>
        <family val="2"/>
        <charset val="238"/>
        <scheme val="minor"/>
      </rPr>
      <t xml:space="preserve">
a.)</t>
    </r>
    <r>
      <rPr>
        <b/>
        <sz val="11"/>
        <color theme="1"/>
        <rFont val="Calibri"/>
        <family val="2"/>
        <charset val="238"/>
        <scheme val="minor"/>
      </rPr>
      <t xml:space="preserve"> egyrészt 5.000 Ft díj</t>
    </r>
    <r>
      <rPr>
        <sz val="11"/>
        <color theme="1"/>
        <rFont val="Calibri"/>
        <family val="2"/>
        <charset val="238"/>
        <scheme val="minor"/>
      </rPr>
      <t>, mely összeg a 1999. évi CXXI. törvény 34/A § (2) bekezdésében rögzített kamarai hozzájárulás megfizetése esetén kamarai tagdíj kedvezményként a tag aktuális tagdíjából levonható
b.)</t>
    </r>
    <r>
      <rPr>
        <b/>
        <sz val="11"/>
        <color theme="1"/>
        <rFont val="Calibri"/>
        <family val="2"/>
        <charset val="238"/>
        <scheme val="minor"/>
      </rPr>
      <t xml:space="preserve"> plusz</t>
    </r>
    <r>
      <rPr>
        <sz val="11"/>
        <color theme="1"/>
        <rFont val="Calibri"/>
        <family val="2"/>
        <charset val="238"/>
        <scheme val="minor"/>
      </rPr>
      <t xml:space="preserve">
- a 3 millió Ft és az alatti éves nettó árbevétellel rendelkező egyéni és társas vállalkozások esetében 1.000,- Ft/év,
- a 3 millió Ft feletti éves nettó árbevétellel rendelkező egyéni és társas vállalkozások esetében a tagdíjalap 1,1 ezreléke</t>
    </r>
    <r>
      <rPr>
        <b/>
        <sz val="11"/>
        <color theme="1"/>
        <rFont val="Calibri"/>
        <family val="2"/>
        <charset val="238"/>
        <scheme val="minor"/>
      </rPr>
      <t xml:space="preserve">
          de minimum:</t>
    </r>
    <r>
      <rPr>
        <sz val="11"/>
        <color theme="1"/>
        <rFont val="Calibri"/>
        <family val="2"/>
        <charset val="238"/>
        <scheme val="minor"/>
      </rPr>
      <t xml:space="preserve">
                egyéni vállalkozásoknál 12.000.- Ft/év
                társas vállalkozásoknál 12.000.- Ft/év
          és </t>
    </r>
    <r>
      <rPr>
        <b/>
        <sz val="11"/>
        <color theme="1"/>
        <rFont val="Calibri"/>
        <family val="2"/>
        <charset val="238"/>
        <scheme val="minor"/>
      </rPr>
      <t>maximum</t>
    </r>
    <r>
      <rPr>
        <sz val="11"/>
        <color theme="1"/>
        <rFont val="Calibri"/>
        <family val="2"/>
        <charset val="238"/>
        <scheme val="minor"/>
      </rPr>
      <t xml:space="preserve"> 1.500.000.- Ft/év </t>
    </r>
  </si>
  <si>
    <t>2022. évi nettó árbevétel</t>
  </si>
  <si>
    <t>2022. évi eladott áruk beszerzési értéke</t>
  </si>
  <si>
    <t>2022. évi közvetített szolgáltatások, alvállalkozói díj</t>
  </si>
  <si>
    <t>2022. évi anyagköltség</t>
  </si>
  <si>
    <t>2022. évi számított adó alapjának összege</t>
  </si>
  <si>
    <t>tevékenységet végző vállalkozások esestében a 120 millió forint)</t>
  </si>
  <si>
    <r>
      <rPr>
        <sz val="11"/>
        <color theme="1"/>
        <rFont val="Calibri"/>
        <family val="2"/>
        <charset val="238"/>
        <scheme val="minor"/>
      </rPr>
      <t>2022. évi számított bevétel</t>
    </r>
    <r>
      <rPr>
        <i/>
        <sz val="11"/>
        <color theme="1"/>
        <rFont val="Calibri"/>
        <family val="2"/>
        <charset val="238"/>
        <scheme val="minor"/>
      </rPr>
      <t xml:space="preserve"> (nem haladhatja meg a 24 millió forintot, kereskedelmi </t>
    </r>
  </si>
  <si>
    <r>
      <rPr>
        <sz val="11"/>
        <color theme="1"/>
        <rFont val="Calibri"/>
        <family val="2"/>
        <charset val="238"/>
        <scheme val="minor"/>
      </rPr>
      <t>2022. évi bevétel összege</t>
    </r>
    <r>
      <rPr>
        <i/>
        <sz val="11"/>
        <color theme="1"/>
        <rFont val="Calibri"/>
        <family val="2"/>
        <charset val="238"/>
        <scheme val="minor"/>
      </rPr>
      <t xml:space="preserve"> (nem haladhatja meg a 18 milllió forintot)</t>
    </r>
  </si>
  <si>
    <t>Csongrád-Csanádi Kereskedelmi és Iparkamara
Önkéntes tagdíj kalkulátor</t>
  </si>
  <si>
    <t>2022. évi alapkutatás, alkalmazott kutatás, kisérl. fejl. közvetlen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</si>
</sst>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Protection="1"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7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 wrapText="1" indent="6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42271</xdr:rowOff>
    </xdr:from>
    <xdr:to>
      <xdr:col>1</xdr:col>
      <xdr:colOff>2571750</xdr:colOff>
      <xdr:row>3</xdr:row>
      <xdr:rowOff>79369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42271"/>
          <a:ext cx="1104900" cy="1075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showGridLines="0" showRowColHeaders="0" tabSelected="1" zoomScale="85" zoomScaleNormal="85" workbookViewId="0">
      <selection activeCell="C12" sqref="C12"/>
    </sheetView>
  </sheetViews>
  <sheetFormatPr defaultRowHeight="15" x14ac:dyDescent="0.25"/>
  <cols>
    <col min="1" max="1" width="3.28515625" customWidth="1"/>
    <col min="2" max="2" width="81" customWidth="1"/>
    <col min="3" max="3" width="21.28515625" customWidth="1"/>
    <col min="4" max="4" width="8.7109375" style="15" customWidth="1"/>
    <col min="5" max="5" width="13.7109375" customWidth="1"/>
  </cols>
  <sheetData>
    <row r="2" spans="2:5" ht="48.75" customHeight="1" x14ac:dyDescent="0.3">
      <c r="B2" s="17" t="s">
        <v>22</v>
      </c>
      <c r="C2" s="17"/>
      <c r="D2" s="17"/>
      <c r="E2" s="17"/>
    </row>
    <row r="3" spans="2:5" ht="18" customHeight="1" x14ac:dyDescent="0.3">
      <c r="B3" s="9"/>
      <c r="C3" s="9"/>
      <c r="D3" s="13"/>
      <c r="E3" s="8"/>
    </row>
    <row r="4" spans="2:5" ht="18" customHeight="1" x14ac:dyDescent="0.25">
      <c r="B4" s="6"/>
      <c r="C4" s="7"/>
      <c r="D4" s="14"/>
      <c r="E4" s="7"/>
    </row>
    <row r="5" spans="2:5" ht="15.75" x14ac:dyDescent="0.25">
      <c r="B5" s="19" t="s">
        <v>8</v>
      </c>
      <c r="C5" s="19"/>
      <c r="D5" s="19"/>
      <c r="E5" s="19"/>
    </row>
    <row r="6" spans="2:5" x14ac:dyDescent="0.25">
      <c r="B6" s="20" t="s">
        <v>9</v>
      </c>
      <c r="C6" s="20"/>
      <c r="D6" s="20"/>
      <c r="E6" s="20"/>
    </row>
    <row r="7" spans="2:5" x14ac:dyDescent="0.25">
      <c r="B7" s="2"/>
    </row>
    <row r="8" spans="2:5" ht="32.25" customHeight="1" x14ac:dyDescent="0.25">
      <c r="B8" s="21" t="s">
        <v>7</v>
      </c>
      <c r="C8" s="21"/>
      <c r="D8" s="21"/>
      <c r="E8" s="21"/>
    </row>
    <row r="9" spans="2:5" ht="51" customHeight="1" x14ac:dyDescent="0.25">
      <c r="B9" s="22" t="s">
        <v>11</v>
      </c>
      <c r="C9" s="23"/>
      <c r="D9" s="23"/>
      <c r="E9" s="23"/>
    </row>
    <row r="10" spans="2:5" x14ac:dyDescent="0.25">
      <c r="B10" s="10" t="s">
        <v>12</v>
      </c>
    </row>
    <row r="11" spans="2:5" x14ac:dyDescent="0.25">
      <c r="B11" t="s">
        <v>14</v>
      </c>
      <c r="C11" s="5"/>
      <c r="D11" s="16" t="s">
        <v>0</v>
      </c>
      <c r="E11" s="11" t="s">
        <v>10</v>
      </c>
    </row>
    <row r="12" spans="2:5" x14ac:dyDescent="0.25">
      <c r="B12" t="s">
        <v>15</v>
      </c>
      <c r="C12" s="5"/>
      <c r="D12" s="16" t="s">
        <v>0</v>
      </c>
      <c r="E12" s="11" t="s">
        <v>10</v>
      </c>
    </row>
    <row r="13" spans="2:5" x14ac:dyDescent="0.25">
      <c r="B13" t="s">
        <v>16</v>
      </c>
      <c r="C13" s="5"/>
      <c r="D13" s="16" t="s">
        <v>0</v>
      </c>
      <c r="E13" s="11" t="s">
        <v>10</v>
      </c>
    </row>
    <row r="14" spans="2:5" x14ac:dyDescent="0.25">
      <c r="B14" t="s">
        <v>17</v>
      </c>
      <c r="C14" s="5"/>
      <c r="D14" s="16" t="s">
        <v>0</v>
      </c>
      <c r="E14" s="11" t="s">
        <v>10</v>
      </c>
    </row>
    <row r="15" spans="2:5" x14ac:dyDescent="0.25">
      <c r="B15" t="s">
        <v>23</v>
      </c>
      <c r="C15" s="5"/>
      <c r="D15" s="16" t="s">
        <v>0</v>
      </c>
      <c r="E15" s="11" t="s">
        <v>10</v>
      </c>
    </row>
    <row r="16" spans="2:5" x14ac:dyDescent="0.25">
      <c r="B16" s="2" t="s">
        <v>5</v>
      </c>
      <c r="C16" s="2">
        <f>IF(((C11-SUM(C12:C15))*1.1+5000)&gt;17000,(C11-SUM(C12:C15))*1.1+5000,17000)</f>
        <v>17000</v>
      </c>
      <c r="D16" s="16" t="s">
        <v>1</v>
      </c>
      <c r="E16" s="12"/>
    </row>
    <row r="17" spans="2:5" ht="24" customHeight="1" x14ac:dyDescent="0.25">
      <c r="E17" s="12"/>
    </row>
    <row r="18" spans="2:5" x14ac:dyDescent="0.25">
      <c r="B18" s="10" t="s">
        <v>4</v>
      </c>
      <c r="E18" s="12"/>
    </row>
    <row r="19" spans="2:5" x14ac:dyDescent="0.25">
      <c r="B19" t="s">
        <v>18</v>
      </c>
      <c r="C19" s="5"/>
      <c r="D19" s="16" t="s">
        <v>0</v>
      </c>
      <c r="E19" s="11" t="s">
        <v>10</v>
      </c>
    </row>
    <row r="20" spans="2:5" x14ac:dyDescent="0.25">
      <c r="B20" s="2" t="s">
        <v>5</v>
      </c>
      <c r="C20" s="4">
        <f>IF(C19*0.8*1.1+5000&gt;17000,C19*0.8*1.1+5000,17000)</f>
        <v>17000</v>
      </c>
      <c r="D20" s="16" t="s">
        <v>1</v>
      </c>
    </row>
    <row r="21" spans="2:5" ht="24" customHeight="1" x14ac:dyDescent="0.25">
      <c r="C21" s="1"/>
    </row>
    <row r="22" spans="2:5" x14ac:dyDescent="0.25">
      <c r="B22" s="10" t="s">
        <v>2</v>
      </c>
    </row>
    <row r="23" spans="2:5" x14ac:dyDescent="0.25">
      <c r="B23" s="3" t="s">
        <v>20</v>
      </c>
      <c r="C23" s="5"/>
      <c r="D23" s="16" t="s">
        <v>0</v>
      </c>
      <c r="E23" s="11" t="s">
        <v>10</v>
      </c>
    </row>
    <row r="24" spans="2:5" x14ac:dyDescent="0.25">
      <c r="B24" s="3" t="s">
        <v>19</v>
      </c>
      <c r="D24"/>
    </row>
    <row r="25" spans="2:5" ht="24" customHeight="1" x14ac:dyDescent="0.25">
      <c r="B25" s="2" t="s">
        <v>6</v>
      </c>
      <c r="C25" s="4">
        <f>IF(C23*1.1+5000&gt;17000,C23*1.1+5000,17000)</f>
        <v>17000</v>
      </c>
      <c r="D25" s="16" t="s">
        <v>1</v>
      </c>
    </row>
    <row r="27" spans="2:5" x14ac:dyDescent="0.25">
      <c r="B27" s="10" t="s">
        <v>3</v>
      </c>
    </row>
    <row r="28" spans="2:5" x14ac:dyDescent="0.25">
      <c r="B28" s="3" t="s">
        <v>21</v>
      </c>
      <c r="C28" s="5"/>
      <c r="D28" s="16" t="s">
        <v>0</v>
      </c>
      <c r="E28" s="11" t="s">
        <v>10</v>
      </c>
    </row>
    <row r="29" spans="2:5" ht="24" customHeight="1" x14ac:dyDescent="0.25">
      <c r="B29" s="2" t="s">
        <v>6</v>
      </c>
      <c r="C29" s="4">
        <f>IF(C28*0.8*1.1+5000&gt;17000,C28*0.8*1.1+5000,17000)</f>
        <v>17000</v>
      </c>
      <c r="D29" s="16" t="s">
        <v>1</v>
      </c>
    </row>
    <row r="31" spans="2:5" ht="198.75" customHeight="1" x14ac:dyDescent="0.25"/>
    <row r="32" spans="2:5" x14ac:dyDescent="0.25">
      <c r="B32" s="18" t="s">
        <v>13</v>
      </c>
      <c r="C32" s="18"/>
      <c r="D32" s="18"/>
      <c r="E32" s="18"/>
    </row>
  </sheetData>
  <sheetProtection algorithmName="SHA-512" hashValue="stW48JGJO5aX6CfooA5p2xt7FmlAqYyUD9kcYiecSLbXoTM4g6Dv6gK9aGFXAAWuuNzV+YOHzLZWIem9OEY1oQ==" saltValue="UpMwIyYfTnOWGsy8fKgupg==" spinCount="100000" sheet="1" selectLockedCells="1"/>
  <mergeCells count="6">
    <mergeCell ref="B2:E2"/>
    <mergeCell ref="B32:E32"/>
    <mergeCell ref="B5:E5"/>
    <mergeCell ref="B6:E6"/>
    <mergeCell ref="B8:E8"/>
    <mergeCell ref="B9:E9"/>
  </mergeCells>
  <pageMargins left="0.7" right="0.7" top="0.59375" bottom="0.75" header="0.3" footer="0.3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Tanács Edina</dc:creator>
  <cp:lastModifiedBy>Fehérné Madarasi Beatrix</cp:lastModifiedBy>
  <cp:lastPrinted>2019-01-22T14:13:42Z</cp:lastPrinted>
  <dcterms:created xsi:type="dcterms:W3CDTF">2019-01-21T10:37:29Z</dcterms:created>
  <dcterms:modified xsi:type="dcterms:W3CDTF">2023-07-13T08:11:54Z</dcterms:modified>
</cp:coreProperties>
</file>